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zleconeWoj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<sst xmlns="http://schemas.openxmlformats.org/spreadsheetml/2006/main" count="110" uniqueCount="58">
  <si>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Dz.</t>
  </si>
  <si>
    <t>Rozdz.</t>
  </si>
  <si>
    <t>dochody</t>
  </si>
  <si>
    <t>wydatki</t>
  </si>
  <si>
    <t>w złotych</t>
  </si>
  <si>
    <t>Urzędy wojewódzkie</t>
  </si>
  <si>
    <t>Obrona cywilna</t>
  </si>
  <si>
    <t>Wyszczególnienie</t>
  </si>
  <si>
    <t>750</t>
  </si>
  <si>
    <t>Administracja publiczna</t>
  </si>
  <si>
    <t>75011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</si>
  <si>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</si>
  <si>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</si>
  <si>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</si>
  <si>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</si>
  <si>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</si>
  <si>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</si>
  <si>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</si>
  <si>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Razem zadania zlecone</t>
  </si>
  <si>
    <t>§</t>
  </si>
  <si>
    <t>Jednost.</t>
  </si>
  <si>
    <t>organiz.</t>
  </si>
  <si>
    <t>UM</t>
  </si>
  <si>
    <t>OPS</t>
  </si>
  <si>
    <t>Załącznik Nr 4</t>
  </si>
  <si>
    <t>do Uchwały Budżetowej</t>
  </si>
  <si>
    <t>Rady Miejskiej w Chrzanowie</t>
  </si>
  <si>
    <t>Wydatki bieżące</t>
  </si>
  <si>
    <t>w tym:</t>
  </si>
  <si>
    <t>wynagrodzenia i pochodne od wynagrodzeń</t>
  </si>
  <si>
    <t>wydatki bieżące</t>
  </si>
  <si>
    <t>2010</t>
  </si>
  <si>
    <t>852</t>
  </si>
  <si>
    <t>85213</t>
  </si>
  <si>
    <t>85214</t>
  </si>
  <si>
    <t>Pomoc społeczna</t>
  </si>
  <si>
    <t>Dotacje celowe otrzymane z budżetu państwa na realizację zadań bieżących z zakresu administracji rządowej oraz innych zadań zleconych gminie (związkom gmin) ustawami</t>
  </si>
  <si>
    <t>85212</t>
  </si>
  <si>
    <t>Składki na ubezpieczenie zdrowotne opłacane za osoby pobierające niektóre świadczenia z pomocy społecznej oraz niektóre świadczenia rodzinne</t>
  </si>
  <si>
    <t>Gminy Chrzanów na 2006 rok</t>
  </si>
  <si>
    <t>Plan 2006 r.</t>
  </si>
  <si>
    <t>752</t>
  </si>
  <si>
    <t>75212</t>
  </si>
  <si>
    <t>Pozostałe wydatki obronne</t>
  </si>
  <si>
    <t>85228</t>
  </si>
  <si>
    <t>Usługi opiekuńcze i specjalistyczne usługi opiekuńcze</t>
  </si>
  <si>
    <t xml:space="preserve">  Plan dochodów budżetu państwa związanych z realizacją zadań zlecanych gminom w 2006 roku</t>
  </si>
  <si>
    <t>0690</t>
  </si>
  <si>
    <t>0830</t>
  </si>
  <si>
    <t>Wpływy z usług</t>
  </si>
  <si>
    <t>Dochody ogółem</t>
  </si>
  <si>
    <t>Obrona narodowa</t>
  </si>
  <si>
    <t>Zasiłki i pomoc w naturze oraz składki na ubezpieczenia emerytalne i rentowe</t>
  </si>
  <si>
    <t>Dochody i wydatki budżetu związane z realizacją zadań z zakresu administracji rządowej w 2006 roku zleconych Gminie ustawami</t>
  </si>
  <si>
    <t>Wpływy z różnych opłat</t>
  </si>
  <si>
    <t>Świadczenia rodzinne, zaliczka alimentacyjna oraz składki na ubezpieczenia emerytalne i rentowe z ubezpieczenia społecznego</t>
  </si>
  <si>
    <t>Nr XLIV/423/05</t>
  </si>
  <si>
    <t>z dnia 20 grudnia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</si>
</sst>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b/>
      <i/>
      <sz val="12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3" fontId="2" fillId="0" borderId="17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3" width="6.00390625" style="0" customWidth="1"/>
    <col min="4" max="4" width="8.625" style="0" hidden="1" customWidth="1"/>
    <col min="5" max="5" width="37.625" style="0" customWidth="1"/>
    <col min="6" max="6" width="15.25390625" style="0" customWidth="1"/>
    <col min="7" max="7" width="16.125" style="0" customWidth="1"/>
  </cols>
  <sheetData>
    <row r="1" spans="1:7" ht="12.75">
      <c r="A1" s="10"/>
      <c r="B1" s="10"/>
      <c r="C1" s="10"/>
      <c r="D1" s="10"/>
      <c r="E1" s="10"/>
      <c r="F1" s="10" t="s">
        <v>24</v>
      </c>
      <c r="G1" s="10"/>
    </row>
    <row r="2" spans="1:7" ht="12.75">
      <c r="A2" s="10"/>
      <c r="B2" s="10"/>
      <c r="C2" s="10"/>
      <c r="D2" s="10"/>
      <c r="E2" s="10"/>
      <c r="F2" s="10" t="s">
        <v>25</v>
      </c>
      <c r="G2" s="10"/>
    </row>
    <row r="3" spans="1:7" ht="12.75">
      <c r="A3" s="10"/>
      <c r="B3" s="10"/>
      <c r="C3" s="10"/>
      <c r="D3" s="10"/>
      <c r="E3" s="10"/>
      <c r="F3" s="10" t="s">
        <v>39</v>
      </c>
      <c r="G3" s="10"/>
    </row>
    <row r="4" spans="1:7" ht="12.75">
      <c r="A4" s="10"/>
      <c r="B4" s="10"/>
      <c r="C4" s="10"/>
      <c r="D4" s="10"/>
      <c r="E4" s="10"/>
      <c r="F4" s="10" t="s">
        <v>56</v>
      </c>
      <c r="G4" s="10"/>
    </row>
    <row r="5" spans="1:7" ht="12.75">
      <c r="A5" s="10"/>
      <c r="B5" s="10"/>
      <c r="C5" s="10"/>
      <c r="D5" s="10"/>
      <c r="E5" s="10"/>
      <c r="F5" s="10" t="s">
        <v>26</v>
      </c>
      <c r="G5" s="10"/>
    </row>
    <row r="6" spans="1:7" ht="15" customHeight="1">
      <c r="A6" s="10"/>
      <c r="B6" s="10"/>
      <c r="C6" s="10"/>
      <c r="D6" s="10"/>
      <c r="E6" s="10"/>
      <c r="F6" s="10" t="s">
        <v>57</v>
      </c>
      <c r="G6" s="10"/>
    </row>
    <row r="7" spans="1:8" ht="88.5" customHeight="1">
      <c r="A7" s="76" t="s">
        <v>53</v>
      </c>
      <c r="B7" s="76"/>
      <c r="C7" s="76"/>
      <c r="D7" s="76"/>
      <c r="E7" s="76"/>
      <c r="F7" s="76"/>
      <c r="G7" s="76"/>
      <c r="H7" s="22"/>
    </row>
    <row r="8" spans="1:8" ht="20.25">
      <c r="A8" s="40"/>
      <c r="B8" s="40"/>
      <c r="C8" s="40"/>
      <c r="D8" s="40"/>
      <c r="E8" s="40"/>
      <c r="F8" s="40"/>
      <c r="G8" s="40"/>
      <c r="H8" s="22"/>
    </row>
    <row r="9" spans="1:7" ht="12.75">
      <c r="A9" s="10"/>
      <c r="B9" s="10"/>
      <c r="C9" s="10"/>
      <c r="D9" s="10"/>
      <c r="E9" s="11"/>
      <c r="F9" s="10"/>
      <c r="G9" s="10"/>
    </row>
    <row r="10" spans="1:7" ht="13.5" thickBot="1">
      <c r="A10" s="12"/>
      <c r="B10" s="12"/>
      <c r="C10" s="12"/>
      <c r="D10" s="12"/>
      <c r="E10" s="12"/>
      <c r="F10" s="10" t="s">
        <v>4</v>
      </c>
      <c r="G10" s="10"/>
    </row>
    <row r="11" spans="1:7" ht="12.75">
      <c r="A11" s="4" t="s">
        <v>0</v>
      </c>
      <c r="B11" s="5" t="s">
        <v>1</v>
      </c>
      <c r="C11" s="5" t="s">
        <v>19</v>
      </c>
      <c r="D11" s="50" t="s">
        <v>20</v>
      </c>
      <c r="E11" s="5" t="s">
        <v>7</v>
      </c>
      <c r="F11" s="5" t="s">
        <v>40</v>
      </c>
      <c r="G11" s="6" t="s">
        <v>40</v>
      </c>
    </row>
    <row r="12" spans="1:7" ht="13.5" thickBot="1">
      <c r="A12" s="1"/>
      <c r="B12" s="2"/>
      <c r="C12" s="2"/>
      <c r="D12" s="51" t="s">
        <v>21</v>
      </c>
      <c r="E12" s="2"/>
      <c r="F12" s="2" t="s">
        <v>2</v>
      </c>
      <c r="G12" s="3" t="s">
        <v>3</v>
      </c>
    </row>
    <row r="13" spans="1:8" ht="19.5" customHeight="1">
      <c r="A13" s="28" t="s">
        <v>8</v>
      </c>
      <c r="B13" s="29"/>
      <c r="C13" s="29"/>
      <c r="D13" s="29"/>
      <c r="E13" s="30" t="s">
        <v>9</v>
      </c>
      <c r="F13" s="9">
        <f>SUM(F14)</f>
        <v>243400</v>
      </c>
      <c r="G13" s="9">
        <f>SUM(F14)</f>
        <v>243400</v>
      </c>
      <c r="H13" s="7"/>
    </row>
    <row r="14" spans="1:8" ht="19.5" customHeight="1">
      <c r="A14" s="23"/>
      <c r="B14" s="23" t="s">
        <v>10</v>
      </c>
      <c r="C14" s="23"/>
      <c r="D14" s="23"/>
      <c r="E14" s="27" t="s">
        <v>5</v>
      </c>
      <c r="F14" s="25">
        <f>F15</f>
        <v>243400</v>
      </c>
      <c r="G14" s="25">
        <f>SUM(G16)</f>
        <v>243400</v>
      </c>
      <c r="H14" s="26"/>
    </row>
    <row r="15" spans="1:8" ht="79.5" customHeight="1">
      <c r="A15" s="13"/>
      <c r="B15" s="13"/>
      <c r="C15" s="17" t="s">
        <v>31</v>
      </c>
      <c r="D15" s="17" t="s">
        <v>22</v>
      </c>
      <c r="E15" s="43" t="s">
        <v>36</v>
      </c>
      <c r="F15" s="19">
        <v>243400</v>
      </c>
      <c r="G15" s="19"/>
      <c r="H15" s="10"/>
    </row>
    <row r="16" spans="1:7" ht="12.75">
      <c r="A16" s="13"/>
      <c r="B16" s="13"/>
      <c r="C16" s="56"/>
      <c r="D16" s="56" t="s">
        <v>22</v>
      </c>
      <c r="E16" s="57" t="s">
        <v>27</v>
      </c>
      <c r="F16" s="58"/>
      <c r="G16" s="58">
        <v>243400</v>
      </c>
    </row>
    <row r="17" spans="1:7" ht="12.75">
      <c r="A17" s="13"/>
      <c r="B17" s="13"/>
      <c r="C17" s="13"/>
      <c r="D17" s="13" t="s">
        <v>22</v>
      </c>
      <c r="E17" s="59" t="s">
        <v>28</v>
      </c>
      <c r="F17" s="14"/>
      <c r="G17" s="14"/>
    </row>
    <row r="18" spans="1:7" ht="27" customHeight="1" thickBot="1">
      <c r="A18" s="15"/>
      <c r="B18" s="42"/>
      <c r="C18" s="17"/>
      <c r="D18" s="17" t="s">
        <v>22</v>
      </c>
      <c r="E18" s="18" t="s">
        <v>29</v>
      </c>
      <c r="F18" s="19"/>
      <c r="G18" s="19">
        <v>243400</v>
      </c>
    </row>
    <row r="19" spans="1:8" ht="84" customHeight="1">
      <c r="A19" s="8" t="s">
        <v>11</v>
      </c>
      <c r="B19" s="29"/>
      <c r="C19" s="29"/>
      <c r="D19" s="29"/>
      <c r="E19" s="31" t="s">
        <v>12</v>
      </c>
      <c r="F19" s="9">
        <f>F20</f>
        <v>8400</v>
      </c>
      <c r="G19" s="9">
        <f>G20</f>
        <v>8400</v>
      </c>
      <c r="H19" s="7"/>
    </row>
    <row r="20" spans="1:8" ht="45" customHeight="1">
      <c r="A20" s="23"/>
      <c r="B20" s="23" t="s">
        <v>13</v>
      </c>
      <c r="C20" s="23"/>
      <c r="D20" s="23"/>
      <c r="E20" s="27" t="s">
        <v>14</v>
      </c>
      <c r="F20" s="25">
        <f>SUM(F21)</f>
        <v>8400</v>
      </c>
      <c r="G20" s="25">
        <f>SUM(G22)</f>
        <v>8400</v>
      </c>
      <c r="H20" s="26"/>
    </row>
    <row r="21" spans="1:7" ht="79.5" customHeight="1">
      <c r="A21" s="13"/>
      <c r="B21" s="13"/>
      <c r="C21" s="17" t="s">
        <v>31</v>
      </c>
      <c r="D21" s="17"/>
      <c r="E21" s="43" t="s">
        <v>36</v>
      </c>
      <c r="F21" s="19">
        <v>8400</v>
      </c>
      <c r="G21" s="19"/>
    </row>
    <row r="22" spans="1:7" ht="18" customHeight="1">
      <c r="A22" s="13"/>
      <c r="B22" s="13"/>
      <c r="C22" s="56"/>
      <c r="D22" s="56" t="s">
        <v>22</v>
      </c>
      <c r="E22" s="57" t="s">
        <v>27</v>
      </c>
      <c r="F22" s="58"/>
      <c r="G22" s="58">
        <v>8400</v>
      </c>
    </row>
    <row r="23" spans="1:7" ht="12.75">
      <c r="A23" s="13"/>
      <c r="B23" s="13"/>
      <c r="C23" s="13"/>
      <c r="D23" s="13" t="s">
        <v>22</v>
      </c>
      <c r="E23" s="59" t="s">
        <v>28</v>
      </c>
      <c r="F23" s="14"/>
      <c r="G23" s="14"/>
    </row>
    <row r="24" spans="1:7" ht="26.25" thickBot="1">
      <c r="A24" s="15"/>
      <c r="B24" s="13"/>
      <c r="C24" s="17"/>
      <c r="D24" s="17" t="s">
        <v>22</v>
      </c>
      <c r="E24" s="18" t="s">
        <v>29</v>
      </c>
      <c r="F24" s="19"/>
      <c r="G24" s="19">
        <v>2520</v>
      </c>
    </row>
    <row r="25" spans="1:7" ht="15.75">
      <c r="A25" s="8" t="s">
        <v>41</v>
      </c>
      <c r="B25" s="29"/>
      <c r="C25" s="29"/>
      <c r="D25" s="29"/>
      <c r="E25" s="31" t="s">
        <v>51</v>
      </c>
      <c r="F25" s="9">
        <f>F26</f>
        <v>300</v>
      </c>
      <c r="G25" s="9">
        <f>G26</f>
        <v>300</v>
      </c>
    </row>
    <row r="26" spans="1:7" ht="12.75">
      <c r="A26" s="23"/>
      <c r="B26" s="23" t="s">
        <v>42</v>
      </c>
      <c r="C26" s="23"/>
      <c r="D26" s="23"/>
      <c r="E26" s="24" t="s">
        <v>43</v>
      </c>
      <c r="F26" s="25">
        <f>F27</f>
        <v>300</v>
      </c>
      <c r="G26" s="25">
        <f>SUM(G28:G28)</f>
        <v>300</v>
      </c>
    </row>
    <row r="27" spans="1:7" ht="63.75">
      <c r="A27" s="13"/>
      <c r="B27" s="13"/>
      <c r="C27" s="17" t="s">
        <v>31</v>
      </c>
      <c r="D27" s="17"/>
      <c r="E27" s="43" t="s">
        <v>36</v>
      </c>
      <c r="F27" s="19">
        <v>300</v>
      </c>
      <c r="G27" s="19"/>
    </row>
    <row r="28" spans="1:7" ht="13.5" thickBot="1">
      <c r="A28" s="15"/>
      <c r="B28" s="20"/>
      <c r="C28" s="17"/>
      <c r="D28" s="17" t="s">
        <v>22</v>
      </c>
      <c r="E28" s="18" t="s">
        <v>27</v>
      </c>
      <c r="F28" s="21"/>
      <c r="G28" s="21">
        <v>300</v>
      </c>
    </row>
    <row r="29" spans="1:8" ht="52.5" customHeight="1">
      <c r="A29" s="8" t="s">
        <v>15</v>
      </c>
      <c r="B29" s="29"/>
      <c r="C29" s="29"/>
      <c r="D29" s="29"/>
      <c r="E29" s="31" t="s">
        <v>16</v>
      </c>
      <c r="F29" s="9">
        <f>F30</f>
        <v>800</v>
      </c>
      <c r="G29" s="9">
        <f>G30</f>
        <v>800</v>
      </c>
      <c r="H29" s="7"/>
    </row>
    <row r="30" spans="1:8" ht="19.5" customHeight="1">
      <c r="A30" s="23"/>
      <c r="B30" s="23" t="s">
        <v>17</v>
      </c>
      <c r="C30" s="23"/>
      <c r="D30" s="23"/>
      <c r="E30" s="24" t="s">
        <v>6</v>
      </c>
      <c r="F30" s="25">
        <f>F31</f>
        <v>800</v>
      </c>
      <c r="G30" s="25">
        <f>SUM(G32:G32)</f>
        <v>800</v>
      </c>
      <c r="H30" s="26"/>
    </row>
    <row r="31" spans="1:7" ht="76.5" customHeight="1">
      <c r="A31" s="13"/>
      <c r="B31" s="13"/>
      <c r="C31" s="17" t="s">
        <v>31</v>
      </c>
      <c r="D31" s="17"/>
      <c r="E31" s="43" t="s">
        <v>36</v>
      </c>
      <c r="F31" s="19">
        <v>800</v>
      </c>
      <c r="G31" s="19"/>
    </row>
    <row r="32" spans="1:7" ht="27" customHeight="1" thickBot="1">
      <c r="A32" s="15"/>
      <c r="B32" s="20"/>
      <c r="C32" s="17"/>
      <c r="D32" s="17" t="s">
        <v>22</v>
      </c>
      <c r="E32" s="18" t="s">
        <v>27</v>
      </c>
      <c r="F32" s="21"/>
      <c r="G32" s="21">
        <v>800</v>
      </c>
    </row>
    <row r="33" spans="1:8" ht="19.5" customHeight="1">
      <c r="A33" s="8" t="s">
        <v>32</v>
      </c>
      <c r="B33" s="29"/>
      <c r="C33" s="29"/>
      <c r="D33" s="29"/>
      <c r="E33" s="30" t="s">
        <v>35</v>
      </c>
      <c r="F33" s="9">
        <f>F45+F39+F34+F42</f>
        <v>10390850</v>
      </c>
      <c r="G33" s="9">
        <f>G45+G39+G34+G42</f>
        <v>10390850</v>
      </c>
      <c r="H33" s="7"/>
    </row>
    <row r="34" spans="1:8" ht="53.25" customHeight="1">
      <c r="A34" s="23"/>
      <c r="B34" s="23" t="s">
        <v>37</v>
      </c>
      <c r="C34" s="23"/>
      <c r="D34" s="23"/>
      <c r="E34" s="27" t="s">
        <v>55</v>
      </c>
      <c r="F34" s="25">
        <f>F35</f>
        <v>9597500</v>
      </c>
      <c r="G34" s="25">
        <f>G36</f>
        <v>9597500</v>
      </c>
      <c r="H34" s="7"/>
    </row>
    <row r="35" spans="1:8" ht="69" customHeight="1">
      <c r="A35" s="13"/>
      <c r="B35" s="13"/>
      <c r="C35" s="17" t="s">
        <v>31</v>
      </c>
      <c r="D35" s="17"/>
      <c r="E35" s="43" t="s">
        <v>36</v>
      </c>
      <c r="F35" s="19">
        <v>9597500</v>
      </c>
      <c r="G35" s="19"/>
      <c r="H35" s="7"/>
    </row>
    <row r="36" spans="1:8" ht="18" customHeight="1">
      <c r="A36" s="13"/>
      <c r="B36" s="60"/>
      <c r="C36" s="56"/>
      <c r="D36" s="56" t="s">
        <v>23</v>
      </c>
      <c r="E36" s="61" t="s">
        <v>27</v>
      </c>
      <c r="F36" s="58"/>
      <c r="G36" s="58">
        <v>9597500</v>
      </c>
      <c r="H36" s="7"/>
    </row>
    <row r="37" spans="1:8" ht="14.25" customHeight="1">
      <c r="A37" s="13"/>
      <c r="B37" s="13"/>
      <c r="C37" s="13"/>
      <c r="D37" s="13"/>
      <c r="E37" s="59" t="s">
        <v>28</v>
      </c>
      <c r="F37" s="14"/>
      <c r="G37" s="14"/>
      <c r="H37" s="7"/>
    </row>
    <row r="38" spans="1:8" ht="28.5" customHeight="1">
      <c r="A38" s="13"/>
      <c r="B38" s="17"/>
      <c r="C38" s="17"/>
      <c r="D38" s="17"/>
      <c r="E38" s="18" t="s">
        <v>29</v>
      </c>
      <c r="F38" s="19"/>
      <c r="G38" s="19">
        <v>318300</v>
      </c>
      <c r="H38" s="7"/>
    </row>
    <row r="39" spans="1:8" ht="54.75" customHeight="1">
      <c r="A39" s="13"/>
      <c r="B39" s="23" t="s">
        <v>33</v>
      </c>
      <c r="C39" s="23"/>
      <c r="D39" s="23"/>
      <c r="E39" s="27" t="s">
        <v>38</v>
      </c>
      <c r="F39" s="25">
        <f>F40</f>
        <v>93150</v>
      </c>
      <c r="G39" s="25">
        <f>G41</f>
        <v>93150</v>
      </c>
      <c r="H39" s="7"/>
    </row>
    <row r="40" spans="1:8" ht="66.75" customHeight="1">
      <c r="A40" s="13"/>
      <c r="B40" s="13"/>
      <c r="C40" s="17" t="s">
        <v>31</v>
      </c>
      <c r="D40" s="17"/>
      <c r="E40" s="43" t="s">
        <v>36</v>
      </c>
      <c r="F40" s="19">
        <v>93150</v>
      </c>
      <c r="G40" s="19"/>
      <c r="H40" s="7"/>
    </row>
    <row r="41" spans="1:8" ht="28.5" customHeight="1">
      <c r="A41" s="13"/>
      <c r="B41" s="17"/>
      <c r="C41" s="17"/>
      <c r="D41" s="17" t="s">
        <v>23</v>
      </c>
      <c r="E41" s="18" t="s">
        <v>27</v>
      </c>
      <c r="F41" s="19"/>
      <c r="G41" s="19">
        <v>93150</v>
      </c>
      <c r="H41" s="7"/>
    </row>
    <row r="42" spans="1:8" ht="28.5" customHeight="1">
      <c r="A42" s="13"/>
      <c r="B42" s="23" t="s">
        <v>34</v>
      </c>
      <c r="C42" s="23"/>
      <c r="D42" s="23"/>
      <c r="E42" s="27" t="s">
        <v>52</v>
      </c>
      <c r="F42" s="25">
        <f>F43</f>
        <v>671500</v>
      </c>
      <c r="G42" s="25">
        <f>SUM(G44)</f>
        <v>671500</v>
      </c>
      <c r="H42" s="7"/>
    </row>
    <row r="43" spans="1:8" ht="66.75" customHeight="1">
      <c r="A43" s="13"/>
      <c r="B43" s="13"/>
      <c r="C43" s="13" t="s">
        <v>31</v>
      </c>
      <c r="D43" s="13"/>
      <c r="E43" s="62" t="s">
        <v>36</v>
      </c>
      <c r="F43" s="14">
        <v>671500</v>
      </c>
      <c r="G43" s="14"/>
      <c r="H43" s="7"/>
    </row>
    <row r="44" spans="1:8" ht="28.5" customHeight="1">
      <c r="A44" s="13"/>
      <c r="B44" s="17"/>
      <c r="C44" s="17"/>
      <c r="D44" s="17" t="s">
        <v>23</v>
      </c>
      <c r="E44" s="18" t="s">
        <v>30</v>
      </c>
      <c r="F44" s="19"/>
      <c r="G44" s="19">
        <v>671500</v>
      </c>
      <c r="H44" s="7"/>
    </row>
    <row r="45" spans="1:8" ht="39" customHeight="1">
      <c r="A45" s="23"/>
      <c r="B45" s="23" t="s">
        <v>44</v>
      </c>
      <c r="C45" s="23"/>
      <c r="D45" s="23"/>
      <c r="E45" s="27" t="s">
        <v>45</v>
      </c>
      <c r="F45" s="25">
        <f>F46</f>
        <v>28700</v>
      </c>
      <c r="G45" s="25">
        <f>SUM(G49)</f>
        <v>28700</v>
      </c>
      <c r="H45" s="26"/>
    </row>
    <row r="46" spans="1:7" ht="79.5" customHeight="1">
      <c r="A46" s="13"/>
      <c r="B46" s="13"/>
      <c r="C46" s="17" t="s">
        <v>31</v>
      </c>
      <c r="D46" s="17"/>
      <c r="E46" s="43" t="s">
        <v>36</v>
      </c>
      <c r="F46" s="19">
        <v>28700</v>
      </c>
      <c r="G46" s="19"/>
    </row>
    <row r="47" spans="1:7" ht="21" customHeight="1">
      <c r="A47" s="13"/>
      <c r="B47" s="13"/>
      <c r="C47" s="13"/>
      <c r="D47" s="13"/>
      <c r="E47" s="16" t="s">
        <v>30</v>
      </c>
      <c r="F47" s="14"/>
      <c r="G47" s="14">
        <v>28700</v>
      </c>
    </row>
    <row r="48" spans="1:7" ht="13.5" customHeight="1">
      <c r="A48" s="13"/>
      <c r="B48" s="13"/>
      <c r="C48" s="13"/>
      <c r="D48" s="13"/>
      <c r="E48" s="16" t="s">
        <v>28</v>
      </c>
      <c r="F48" s="14"/>
      <c r="G48" s="14"/>
    </row>
    <row r="49" spans="1:7" ht="24" customHeight="1" thickBot="1">
      <c r="A49" s="13"/>
      <c r="B49" s="13"/>
      <c r="C49" s="13"/>
      <c r="D49" s="13" t="s">
        <v>23</v>
      </c>
      <c r="E49" s="18" t="s">
        <v>29</v>
      </c>
      <c r="F49" s="14"/>
      <c r="G49" s="14">
        <v>28700</v>
      </c>
    </row>
    <row r="50" spans="1:8" ht="28.5" customHeight="1" thickBot="1">
      <c r="A50" s="77" t="s">
        <v>18</v>
      </c>
      <c r="B50" s="78"/>
      <c r="C50" s="78"/>
      <c r="D50" s="78"/>
      <c r="E50" s="78"/>
      <c r="F50" s="41">
        <f>F13+F19+F29+F33+F25</f>
        <v>10643750</v>
      </c>
      <c r="G50" s="41">
        <f>G13+G19+G29+G33+G25</f>
        <v>10643750</v>
      </c>
      <c r="H50" s="7"/>
    </row>
    <row r="51" spans="1:7" ht="12.75">
      <c r="A51" s="10"/>
      <c r="B51" s="10"/>
      <c r="C51" s="10"/>
      <c r="D51" s="10"/>
      <c r="E51" s="10"/>
      <c r="F51" s="10"/>
      <c r="G51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1.25" customHeight="1">
      <c r="A55" s="10"/>
      <c r="B55" s="10"/>
      <c r="C55" s="10"/>
      <c r="D55" s="10"/>
      <c r="E55" s="10"/>
      <c r="F55" s="10"/>
      <c r="G55" s="10"/>
    </row>
    <row r="56" spans="1:7" ht="75" customHeight="1">
      <c r="A56" s="79" t="s">
        <v>46</v>
      </c>
      <c r="B56" s="79"/>
      <c r="C56" s="79"/>
      <c r="D56" s="79"/>
      <c r="E56" s="79"/>
      <c r="F56" s="79"/>
      <c r="G56" s="79"/>
    </row>
    <row r="57" spans="1:7" ht="22.5" customHeight="1">
      <c r="A57" s="79"/>
      <c r="B57" s="79"/>
      <c r="C57" s="79"/>
      <c r="D57" s="79"/>
      <c r="E57" s="79"/>
      <c r="F57" s="79"/>
      <c r="G57" s="79"/>
    </row>
    <row r="58" spans="1:7" ht="20.25">
      <c r="A58" s="40"/>
      <c r="B58" s="40"/>
      <c r="C58" s="40"/>
      <c r="D58" s="40"/>
      <c r="E58" s="40"/>
      <c r="F58" s="40"/>
      <c r="G58" s="40"/>
    </row>
    <row r="59" spans="1:7" ht="13.5" thickBot="1">
      <c r="A59" s="10"/>
      <c r="B59" s="10"/>
      <c r="C59" s="10"/>
      <c r="D59" s="10"/>
      <c r="E59" s="10"/>
      <c r="F59" s="10" t="s">
        <v>4</v>
      </c>
      <c r="G59" s="10"/>
    </row>
    <row r="60" spans="1:7" ht="12.75">
      <c r="A60" s="4" t="s">
        <v>0</v>
      </c>
      <c r="B60" s="72" t="s">
        <v>1</v>
      </c>
      <c r="C60" s="5" t="s">
        <v>19</v>
      </c>
      <c r="D60" s="5"/>
      <c r="E60" s="5" t="s">
        <v>7</v>
      </c>
      <c r="F60" s="5" t="s">
        <v>40</v>
      </c>
      <c r="G60" s="36"/>
    </row>
    <row r="61" spans="1:7" ht="13.5" thickBot="1">
      <c r="A61" s="1"/>
      <c r="B61" s="2"/>
      <c r="C61" s="2"/>
      <c r="D61" s="2"/>
      <c r="E61" s="2"/>
      <c r="F61" s="2"/>
      <c r="G61" s="36"/>
    </row>
    <row r="62" spans="1:7" ht="44.25" customHeight="1">
      <c r="A62" s="46" t="s">
        <v>8</v>
      </c>
      <c r="B62" s="47"/>
      <c r="C62" s="47"/>
      <c r="D62" s="47"/>
      <c r="E62" s="48" t="s">
        <v>9</v>
      </c>
      <c r="F62" s="49">
        <f>F63</f>
        <v>181430</v>
      </c>
      <c r="G62" s="37"/>
    </row>
    <row r="63" spans="1:7" ht="44.25" customHeight="1">
      <c r="A63" s="44"/>
      <c r="B63" s="52" t="s">
        <v>10</v>
      </c>
      <c r="C63" s="53"/>
      <c r="D63" s="53"/>
      <c r="E63" s="54" t="s">
        <v>5</v>
      </c>
      <c r="F63" s="55">
        <f>F64</f>
        <v>181430</v>
      </c>
      <c r="G63" s="38"/>
    </row>
    <row r="64" spans="1:7" ht="66" customHeight="1" thickBot="1">
      <c r="A64" s="64"/>
      <c r="B64" s="64"/>
      <c r="C64" s="65" t="s">
        <v>47</v>
      </c>
      <c r="D64" s="64"/>
      <c r="E64" s="66" t="s">
        <v>54</v>
      </c>
      <c r="F64" s="45">
        <v>181430</v>
      </c>
      <c r="G64" s="38"/>
    </row>
    <row r="65" spans="1:7" ht="30" customHeight="1">
      <c r="A65" s="46" t="s">
        <v>32</v>
      </c>
      <c r="B65" s="47"/>
      <c r="C65" s="47"/>
      <c r="D65" s="47"/>
      <c r="E65" s="48" t="s">
        <v>35</v>
      </c>
      <c r="F65" s="49">
        <f>SUM(F66)</f>
        <v>610</v>
      </c>
      <c r="G65" s="38"/>
    </row>
    <row r="66" spans="1:7" ht="40.5" customHeight="1">
      <c r="A66" s="44"/>
      <c r="B66" s="52" t="s">
        <v>44</v>
      </c>
      <c r="C66" s="53"/>
      <c r="D66" s="53"/>
      <c r="E66" s="63" t="s">
        <v>45</v>
      </c>
      <c r="F66" s="55">
        <f>SUM(F67)</f>
        <v>610</v>
      </c>
      <c r="G66" s="38"/>
    </row>
    <row r="67" spans="1:7" ht="40.5" customHeight="1">
      <c r="A67" s="67"/>
      <c r="B67" s="67"/>
      <c r="C67" s="68" t="s">
        <v>48</v>
      </c>
      <c r="D67" s="67"/>
      <c r="E67" s="69" t="s">
        <v>49</v>
      </c>
      <c r="F67" s="70">
        <v>610</v>
      </c>
      <c r="G67" s="38"/>
    </row>
    <row r="68" spans="1:7" ht="27.75" customHeight="1" thickBot="1">
      <c r="A68" s="73" t="s">
        <v>50</v>
      </c>
      <c r="B68" s="74"/>
      <c r="C68" s="74"/>
      <c r="D68" s="74"/>
      <c r="E68" s="75"/>
      <c r="F68" s="71">
        <f>F65+F62</f>
        <v>182040</v>
      </c>
      <c r="G68" s="39"/>
    </row>
    <row r="69" spans="1:7" ht="15.75">
      <c r="A69" s="32"/>
      <c r="B69" s="32"/>
      <c r="C69" s="32"/>
      <c r="D69" s="32"/>
      <c r="E69" s="33"/>
      <c r="F69" s="34"/>
      <c r="G69" s="35"/>
    </row>
  </sheetData>
  <mergeCells count="5">
    <mergeCell ref="A68:E68"/>
    <mergeCell ref="A7:G7"/>
    <mergeCell ref="A50:E50"/>
    <mergeCell ref="A57:G57"/>
    <mergeCell ref="A56:G5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&amp;CStrona &amp;P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2005-12-21T07:24:24Z</cp:lastPrinted>
  <dcterms:created xsi:type="dcterms:W3CDTF">1998-11-04T06:34:44Z</dcterms:created>
  <dcterms:modified xsi:type="dcterms:W3CDTF">2005-12-30T08:15:51Z</dcterms:modified>
  <cp:category/>
  <cp:version/>
  <cp:contentType/>
  <cp:contentStatus/>
</cp:coreProperties>
</file>